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kern\Downloads\"/>
    </mc:Choice>
  </mc:AlternateContent>
  <xr:revisionPtr revIDLastSave="0" documentId="8_{117E6F54-854B-4B0B-B05B-338FF77AA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6" i="1"/>
  <c r="B17" i="1" s="1"/>
  <c r="B14" i="1"/>
  <c r="B15" i="1" s="1"/>
  <c r="B18" i="1" l="1"/>
  <c r="B19" i="1" s="1"/>
</calcChain>
</file>

<file path=xl/sharedStrings.xml><?xml version="1.0" encoding="utf-8"?>
<sst xmlns="http://schemas.openxmlformats.org/spreadsheetml/2006/main" count="19" uniqueCount="19">
  <si>
    <t>Pounds of water per cubic foot</t>
  </si>
  <si>
    <t>Square feet per acre</t>
  </si>
  <si>
    <t>Weight of water per gallon</t>
  </si>
  <si>
    <t>Wilting point, % by vol</t>
  </si>
  <si>
    <t xml:space="preserve">Field Capacity, % by vol </t>
  </si>
  <si>
    <t>Gallons of water at Field Capacity/Acre inch of soil</t>
  </si>
  <si>
    <t>Depth of Soil Sample, inches</t>
  </si>
  <si>
    <t>Gallons of water at Field Capacity/Acre 6 inches of soil</t>
  </si>
  <si>
    <t>Gallons of water at Wilting point/Acre inch of soil</t>
  </si>
  <si>
    <t>Gallons of water at Wilting point/Acre 6 inches of soil</t>
  </si>
  <si>
    <t>Gallons of Water in one acre inch of water</t>
  </si>
  <si>
    <t>Gallons of Available Water for Plants per Acre</t>
  </si>
  <si>
    <t>Inches of water per acre for inches of soil depth</t>
  </si>
  <si>
    <t>Givens:</t>
  </si>
  <si>
    <t>Analytical Data:</t>
  </si>
  <si>
    <t>Calculations:</t>
  </si>
  <si>
    <r>
      <t>Bulk Density of Soil, g/cm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</si>
  <si>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Table1: Calculations of available water for crops</t>
  </si>
  <si>
    <t xml:space="preserve"> in gallons and inches of water per acre.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</si>
</sst>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D22" sqref="D22"/>
    </sheetView>
  </sheetViews>
  <sheetFormatPr defaultRowHeight="15" x14ac:dyDescent="0.25"/>
  <cols>
    <col min="1" max="1" width="55.140625" customWidth="1"/>
    <col min="2" max="2" width="11.42578125" style="5" customWidth="1"/>
  </cols>
  <sheetData>
    <row r="1" spans="1:3" ht="18.75" x14ac:dyDescent="0.3">
      <c r="A1" s="3" t="s">
        <v>17</v>
      </c>
    </row>
    <row r="2" spans="1:3" ht="18.75" x14ac:dyDescent="0.3">
      <c r="A2" s="3" t="s">
        <v>18</v>
      </c>
    </row>
    <row r="3" spans="1:3" ht="15.75" x14ac:dyDescent="0.25">
      <c r="A3" s="2" t="s">
        <v>13</v>
      </c>
      <c r="B3" s="9"/>
    </row>
    <row r="4" spans="1:3" ht="15.75" x14ac:dyDescent="0.25">
      <c r="A4" s="9" t="s">
        <v>2</v>
      </c>
      <c r="B4" s="9">
        <v>8.34</v>
      </c>
    </row>
    <row r="5" spans="1:3" ht="15.75" x14ac:dyDescent="0.25">
      <c r="A5" s="9" t="s">
        <v>0</v>
      </c>
      <c r="B5" s="9">
        <v>62.4</v>
      </c>
    </row>
    <row r="6" spans="1:3" ht="15.75" x14ac:dyDescent="0.25">
      <c r="A6" s="9" t="s">
        <v>1</v>
      </c>
      <c r="B6" s="9">
        <v>43560</v>
      </c>
    </row>
    <row r="7" spans="1:3" ht="15.75" x14ac:dyDescent="0.25">
      <c r="A7" s="2" t="s">
        <v>14</v>
      </c>
      <c r="B7" s="9"/>
    </row>
    <row r="8" spans="1:3" ht="18" x14ac:dyDescent="0.25">
      <c r="A8" s="10" t="s">
        <v>16</v>
      </c>
      <c r="B8" s="10">
        <v>1.325</v>
      </c>
      <c r="C8" s="1"/>
    </row>
    <row r="9" spans="1:3" ht="15.75" x14ac:dyDescent="0.25">
      <c r="A9" s="10" t="s">
        <v>6</v>
      </c>
      <c r="B9" s="10">
        <v>6</v>
      </c>
      <c r="C9" s="1"/>
    </row>
    <row r="10" spans="1:3" ht="15.75" x14ac:dyDescent="0.25">
      <c r="A10" s="10" t="s">
        <v>4</v>
      </c>
      <c r="B10" s="10">
        <v>34</v>
      </c>
    </row>
    <row r="11" spans="1:3" ht="15.75" x14ac:dyDescent="0.25">
      <c r="A11" s="10" t="s">
        <v>3</v>
      </c>
      <c r="B11" s="10">
        <v>14</v>
      </c>
    </row>
    <row r="12" spans="1:3" ht="15.75" x14ac:dyDescent="0.25">
      <c r="A12" s="4" t="s">
        <v>15</v>
      </c>
      <c r="B12" s="6"/>
    </row>
    <row r="13" spans="1:3" ht="15.75" x14ac:dyDescent="0.25">
      <c r="A13" s="8" t="s">
        <v>10</v>
      </c>
      <c r="B13" s="7">
        <f>B6*B5/12/8.34</f>
        <v>27159.712230215828</v>
      </c>
    </row>
    <row r="14" spans="1:3" ht="15.75" x14ac:dyDescent="0.25">
      <c r="A14" s="8" t="s">
        <v>5</v>
      </c>
      <c r="B14" s="7">
        <f>(B8*B6*B5*(B10/100))/(8.34*12)</f>
        <v>12235.450359712229</v>
      </c>
    </row>
    <row r="15" spans="1:3" ht="15.75" x14ac:dyDescent="0.25">
      <c r="A15" s="8" t="s">
        <v>7</v>
      </c>
      <c r="B15" s="7">
        <f>B14*B9</f>
        <v>73412.702158273372</v>
      </c>
    </row>
    <row r="16" spans="1:3" ht="15.75" x14ac:dyDescent="0.25">
      <c r="A16" s="8" t="s">
        <v>8</v>
      </c>
      <c r="B16" s="7">
        <f>(B8*B6*B5/12*B11/100)/8.34</f>
        <v>5038.1266187050351</v>
      </c>
    </row>
    <row r="17" spans="1:2" ht="15.75" x14ac:dyDescent="0.25">
      <c r="A17" s="8" t="s">
        <v>9</v>
      </c>
      <c r="B17" s="7">
        <f>B16*B9</f>
        <v>30228.75971223021</v>
      </c>
    </row>
    <row r="18" spans="1:2" ht="15.75" x14ac:dyDescent="0.25">
      <c r="A18" s="8" t="s">
        <v>11</v>
      </c>
      <c r="B18" s="7">
        <f>B15-B17</f>
        <v>43183.942446043162</v>
      </c>
    </row>
    <row r="19" spans="1:2" ht="15.75" x14ac:dyDescent="0.25">
      <c r="A19" s="8" t="s">
        <v>12</v>
      </c>
      <c r="B19" s="8">
        <f>B18/B13</f>
        <v>1.5899999999999999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Ward Laboratories,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Ward</dc:creator>
  <cp:lastModifiedBy>Rebecca Kern-Lunbery</cp:lastModifiedBy>
  <dcterms:created xsi:type="dcterms:W3CDTF">2024-05-09T13:11:58Z</dcterms:created>
  <dcterms:modified xsi:type="dcterms:W3CDTF">2024-06-06T14:39:10Z</dcterms:modified>
</cp:coreProperties>
</file>